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ima\Downloads\"/>
    </mc:Choice>
  </mc:AlternateContent>
  <xr:revisionPtr revIDLastSave="0" documentId="8_{78DB56C0-3D3A-44EA-959A-D7E4EBDCE7B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6" i="1" l="1"/>
  <c r="I226" i="1"/>
  <c r="H226" i="1"/>
  <c r="G226" i="1"/>
  <c r="B226" i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I213" i="1"/>
  <c r="H213" i="1"/>
  <c r="G213" i="1"/>
  <c r="F213" i="1"/>
  <c r="F226" i="1" s="1"/>
  <c r="H204" i="1"/>
  <c r="G204" i="1"/>
  <c r="F204" i="1"/>
  <c r="B204" i="1"/>
  <c r="A204" i="1"/>
  <c r="L203" i="1"/>
  <c r="J203" i="1"/>
  <c r="I203" i="1"/>
  <c r="H203" i="1"/>
  <c r="G203" i="1"/>
  <c r="F203" i="1"/>
  <c r="B193" i="1"/>
  <c r="A193" i="1"/>
  <c r="L192" i="1"/>
  <c r="L204" i="1" s="1"/>
  <c r="J192" i="1"/>
  <c r="J204" i="1" s="1"/>
  <c r="I192" i="1"/>
  <c r="I204" i="1" s="1"/>
  <c r="H192" i="1"/>
  <c r="G192" i="1"/>
  <c r="F192" i="1"/>
  <c r="F183" i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I183" i="1" s="1"/>
  <c r="H170" i="1"/>
  <c r="H183" i="1" s="1"/>
  <c r="G170" i="1"/>
  <c r="G183" i="1" s="1"/>
  <c r="F170" i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I161" i="1" s="1"/>
  <c r="H148" i="1"/>
  <c r="H161" i="1" s="1"/>
  <c r="G148" i="1"/>
  <c r="G161" i="1" s="1"/>
  <c r="F148" i="1"/>
  <c r="F161" i="1" s="1"/>
  <c r="L138" i="1"/>
  <c r="B138" i="1"/>
  <c r="A138" i="1"/>
  <c r="L137" i="1"/>
  <c r="J137" i="1"/>
  <c r="I137" i="1"/>
  <c r="H137" i="1"/>
  <c r="G137" i="1"/>
  <c r="F137" i="1"/>
  <c r="B126" i="1"/>
  <c r="A126" i="1"/>
  <c r="L125" i="1"/>
  <c r="J125" i="1"/>
  <c r="J138" i="1" s="1"/>
  <c r="I125" i="1"/>
  <c r="I138" i="1" s="1"/>
  <c r="H125" i="1"/>
  <c r="H138" i="1" s="1"/>
  <c r="G125" i="1"/>
  <c r="G138" i="1" s="1"/>
  <c r="F125" i="1"/>
  <c r="F138" i="1" s="1"/>
  <c r="L115" i="1"/>
  <c r="J115" i="1"/>
  <c r="I11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I102" i="1"/>
  <c r="H102" i="1"/>
  <c r="H115" i="1" s="1"/>
  <c r="G102" i="1"/>
  <c r="G115" i="1" s="1"/>
  <c r="F102" i="1"/>
  <c r="F115" i="1" s="1"/>
  <c r="J93" i="1"/>
  <c r="I93" i="1"/>
  <c r="H93" i="1"/>
  <c r="G93" i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I81" i="1"/>
  <c r="H81" i="1"/>
  <c r="G81" i="1"/>
  <c r="F81" i="1"/>
  <c r="F93" i="1" s="1"/>
  <c r="H72" i="1"/>
  <c r="G72" i="1"/>
  <c r="F72" i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F59" i="1"/>
  <c r="F50" i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H50" i="1" s="1"/>
  <c r="G37" i="1"/>
  <c r="G50" i="1" s="1"/>
  <c r="F37" i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H227" i="1" s="1"/>
  <c r="G15" i="1"/>
  <c r="G28" i="1" s="1"/>
  <c r="G227" i="1" s="1"/>
  <c r="F15" i="1"/>
  <c r="F28" i="1" s="1"/>
  <c r="F227" i="1" s="1"/>
  <c r="J227" i="1" l="1"/>
  <c r="I227" i="1"/>
  <c r="L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<sst xmlns="http://schemas.openxmlformats.org/spreadsheetml/2006/main" count="414" uniqueCount="134">
  <si>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</si>
  <si>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</si>
  <si>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</si>
  <si>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</si>
  <si>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</si>
  <si>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</si>
  <si>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</si>
  <si>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</si>
  <si>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</si>
  <si>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</si>
  <si>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</si>
  <si>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</si>
  <si>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</si>
  <si>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</si>
  <si>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</si>
  <si>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</si>
  <si>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</si>
  <si>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</si>
  <si>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</si>
  <si>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</si>
  <si>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</si>
  <si>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</si>
  <si>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</si>
  <si>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</si>
  <si>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</si>
  <si>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</si>
  <si>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</si>
  <si>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</si>
  <si>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</si>
  <si>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</si>
  <si>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</si>
  <si>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</si>
  <si>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</si>
  <si>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</si>
  <si>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</si>
  <si>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</si>
  <si>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</si>
  <si>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</si>
  <si>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</si>
  <si>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</si>
  <si>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</si>
  <si>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</si>
  <si>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</si>
  <si>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</si>
  <si>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</si>
  <si>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</si>
  <si>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</si>
  <si>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</si>
  <si>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</si>
  <si>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</si>
  <si>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</si>
  <si>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</si>
  <si>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</si>
  <si>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</si>
  <si>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</si>
  <si>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</si>
  <si>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</si>
  <si>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</si>
  <si>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</si>
  <si>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</si>
  <si>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</si>
  <si>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</si>
  <si>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</si>
  <si>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</si>
  <si>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</si>
  <si>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</si>
  <si>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</si>
  <si>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</si>
  <si>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</si>
  <si>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</si>
  <si>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</si>
  <si>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</si>
  <si>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</si>
  <si>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</si>
  <si>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</si>
  <si>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</si>
  <si>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</si>
  <si>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</si>
  <si>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</si>
  <si>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</si>
  <si>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</si>
  <si>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</si>
  <si>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</si>
  <si>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</si>
  <si>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</si>
  <si>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</si>
  <si>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</si>
  <si>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</si>
  <si>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</si>
  <si>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</si>
  <si>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</si>
  <si>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</si>
  <si>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</si>
  <si>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</si>
  <si>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</si>
  <si>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</si>
  <si>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</si>
  <si>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</si>
  <si>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</si>
  <si>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</si>
  <si>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</si>
  <si>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</si>
  <si>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</si>
  <si>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</si>
  <si>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</si>
  <si>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</si>
  <si>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</si>
  <si>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</si>
  <si>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</si>
  <si>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</si>
  <si>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</si>
  <si>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</si>
  <si>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</si>
  <si>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</si>
  <si>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</si>
  <si>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</si>
  <si>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</si>
  <si>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</si>
  <si>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</si>
  <si>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</si>
  <si>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</si>
  <si>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</si>
  <si>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</si>
  <si>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</si>
  <si>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</si>
  <si>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</si>
  <si>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</si>
  <si>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</si>
  <si>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</si>
  <si>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Биточек рубленный из птицы с соусом красным основным и рисом припущенным</t>
  </si>
  <si>
    <t>294, 2015, 528, 1996, 415, 2013</t>
  </si>
  <si>
    <t>Азу из мяса с кашей гречневой рассыпчатой</t>
  </si>
  <si>
    <t>Гуляш и макароны отварные с овощами</t>
  </si>
  <si>
    <t>МАОУ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</si>
</sst>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127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128</v>
      </c>
      <c r="I2" s="82"/>
      <c r="J2" s="82"/>
      <c r="K2" s="82"/>
    </row>
    <row r="3" spans="1:12" ht="17.100000000000001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>SUM(G16:G26)</f>
        <v>24.709999999999997</v>
      </c>
      <c r="H27" s="55">
        <f>SUM(H16:H26)</f>
        <v>36.68</v>
      </c>
      <c r="I27" s="55">
        <f>SUM(I16:I26)</f>
        <v>121.59</v>
      </c>
      <c r="J27" s="55">
        <f>SUM(J16:J26)</f>
        <v>915.33000000000015</v>
      </c>
      <c r="K27" s="23"/>
      <c r="L27" s="62">
        <f>SUM(L16:L26)</f>
        <v>79.25</v>
      </c>
    </row>
    <row r="28" spans="1:12" ht="15" x14ac:dyDescent="0.2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>G15+G27</f>
        <v>38.569999999999993</v>
      </c>
      <c r="H28" s="56">
        <f>H15+H27</f>
        <v>50.74</v>
      </c>
      <c r="I28" s="56">
        <f>I15+I27</f>
        <v>200</v>
      </c>
      <c r="J28" s="56">
        <f>J15+J27</f>
        <v>1410.8600000000001</v>
      </c>
      <c r="K28" s="64"/>
      <c r="L28" s="63">
        <f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>SUM(G29:G36)</f>
        <v>13.209999999999997</v>
      </c>
      <c r="H37" s="55">
        <f>SUM(H29:H36)</f>
        <v>12.659999999999998</v>
      </c>
      <c r="I37" s="55">
        <f>SUM(I29:I36)</f>
        <v>85.22</v>
      </c>
      <c r="J37" s="55">
        <f>SUM(J29:J36)</f>
        <v>507.67000000000007</v>
      </c>
      <c r="K37" s="23"/>
      <c r="L37" s="62">
        <f>SUM(L29:L36)</f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" customHeight="1" x14ac:dyDescent="0.2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>SUM(G51:G58)</f>
        <v>28.919999999999998</v>
      </c>
      <c r="H59" s="55">
        <f>SUM(H51:H58)</f>
        <v>12.54</v>
      </c>
      <c r="I59" s="55">
        <f>SUM(I51:I58)</f>
        <v>76.850000000000009</v>
      </c>
      <c r="J59" s="55">
        <f>SUM(J51:J58)</f>
        <v>535.94000000000005</v>
      </c>
      <c r="K59" s="23"/>
      <c r="L59" s="62">
        <f>SUM(L51:L58)</f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>SUM(G60:G70)</f>
        <v>23.28</v>
      </c>
      <c r="H71" s="55">
        <f>SUM(H60:H70)</f>
        <v>29.23</v>
      </c>
      <c r="I71" s="55">
        <f>SUM(I60:I70)</f>
        <v>101.35</v>
      </c>
      <c r="J71" s="55">
        <f>SUM(J60:J70)</f>
        <v>761.63</v>
      </c>
      <c r="K71" s="23"/>
      <c r="L71" s="62">
        <f>SUM(L60:L70)</f>
        <v>79.25</v>
      </c>
    </row>
    <row r="72" spans="1:12" ht="1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>G59+G71</f>
        <v>52.2</v>
      </c>
      <c r="H72" s="56">
        <f>H59+H71</f>
        <v>41.769999999999996</v>
      </c>
      <c r="I72" s="56">
        <f>I59+I71</f>
        <v>178.2</v>
      </c>
      <c r="J72" s="56">
        <f>J59+J71</f>
        <v>1297.5700000000002</v>
      </c>
      <c r="K72" s="64"/>
      <c r="L72" s="63">
        <f>L59+L71</f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>SUM(G73:G80)</f>
        <v>13.809999999999999</v>
      </c>
      <c r="H81" s="55">
        <f>SUM(H73:H80)</f>
        <v>14.219999999999999</v>
      </c>
      <c r="I81" s="55">
        <f>SUM(I73:I80)</f>
        <v>93.850000000000009</v>
      </c>
      <c r="J81" s="55">
        <f>SUM(J73:J80)</f>
        <v>558.6400000000001</v>
      </c>
      <c r="K81" s="23"/>
      <c r="L81" s="62">
        <f>SUM(L73:L80)</f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>SUM(G82:G91)</f>
        <v>24.520000000000003</v>
      </c>
      <c r="H92" s="55">
        <f>SUM(H82:H91)</f>
        <v>25.62</v>
      </c>
      <c r="I92" s="55">
        <f>SUM(I82:I91)</f>
        <v>96.73</v>
      </c>
      <c r="J92" s="55">
        <f>SUM(J82:J91)</f>
        <v>715.59</v>
      </c>
      <c r="K92" s="23"/>
      <c r="L92" s="62">
        <f>SUM(L82:L91)</f>
        <v>79.25</v>
      </c>
    </row>
    <row r="93" spans="1:12" ht="15" customHeight="1" x14ac:dyDescent="0.2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>G81+G92</f>
        <v>38.33</v>
      </c>
      <c r="H93" s="56">
        <f>H81+H92</f>
        <v>39.840000000000003</v>
      </c>
      <c r="I93" s="56">
        <f>I81+I92</f>
        <v>190.58</v>
      </c>
      <c r="J93" s="56">
        <f>J81+J92</f>
        <v>1274.23</v>
      </c>
      <c r="K93" s="64"/>
      <c r="L93" s="63">
        <f>L81+L92</f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>SUM(G94:G101)</f>
        <v>23.610000000000003</v>
      </c>
      <c r="H102" s="55">
        <f>SUM(H94:H101)</f>
        <v>30.82</v>
      </c>
      <c r="I102" s="55">
        <f>SUM(I94:I101)</f>
        <v>77.34</v>
      </c>
      <c r="J102" s="55">
        <f>SUM(J94:J101)</f>
        <v>681.13000000000011</v>
      </c>
      <c r="K102" s="23"/>
      <c r="L102" s="62">
        <f>SUM(L94:L101)</f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>SUM(G103:G113)</f>
        <v>22.75</v>
      </c>
      <c r="H114" s="55">
        <f>SUM(H103:H113)</f>
        <v>24.880000000000003</v>
      </c>
      <c r="I114" s="55">
        <f>SUM(I103:I113)</f>
        <v>98.97</v>
      </c>
      <c r="J114" s="55">
        <f>SUM(J103:J113)</f>
        <v>710.80000000000007</v>
      </c>
      <c r="K114" s="23"/>
      <c r="L114" s="62">
        <f>SUM(L103:L113)</f>
        <v>79.25</v>
      </c>
    </row>
    <row r="115" spans="1:12" ht="15" customHeight="1" x14ac:dyDescent="0.2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>G102+G114</f>
        <v>46.36</v>
      </c>
      <c r="H115" s="56">
        <f>H102+H114</f>
        <v>55.7</v>
      </c>
      <c r="I115" s="56">
        <f>I102+I114</f>
        <v>176.31</v>
      </c>
      <c r="J115" s="56">
        <f>J102+J114</f>
        <v>1391.9300000000003</v>
      </c>
      <c r="K115" s="64"/>
      <c r="L115" s="63">
        <f>L102+L114</f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>SUM(G116:G124)</f>
        <v>12.979999999999999</v>
      </c>
      <c r="H125" s="55">
        <f>SUM(H116:H124)</f>
        <v>13.7</v>
      </c>
      <c r="I125" s="55">
        <f>SUM(I116:I124)</f>
        <v>92</v>
      </c>
      <c r="J125" s="55">
        <f>SUM(J116:J124)</f>
        <v>543.17000000000007</v>
      </c>
      <c r="K125" s="23"/>
      <c r="L125" s="62">
        <f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>SUM(G126:G136)</f>
        <v>23.14</v>
      </c>
      <c r="H137" s="55">
        <f>SUM(H126:H136)</f>
        <v>34.300000000000004</v>
      </c>
      <c r="I137" s="55">
        <f>SUM(I126:I136)</f>
        <v>91.91</v>
      </c>
      <c r="J137" s="55">
        <f>SUM(J126:J136)</f>
        <v>768.82000000000016</v>
      </c>
      <c r="K137" s="23"/>
      <c r="L137" s="62">
        <f>SUM(L126:L136)</f>
        <v>79.25</v>
      </c>
    </row>
    <row r="138" spans="1:12" ht="15" x14ac:dyDescent="0.2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>G125+G137</f>
        <v>36.119999999999997</v>
      </c>
      <c r="H138" s="56">
        <f>H125+H137</f>
        <v>48</v>
      </c>
      <c r="I138" s="56">
        <f>I125+I137</f>
        <v>183.91</v>
      </c>
      <c r="J138" s="56">
        <f>J125+J137</f>
        <v>1311.9900000000002</v>
      </c>
      <c r="K138" s="64"/>
      <c r="L138" s="63">
        <f>L125+L137</f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>SUM(G139:G147)</f>
        <v>14.86</v>
      </c>
      <c r="H148" s="55">
        <f>SUM(H139:H147)</f>
        <v>16.810000000000002</v>
      </c>
      <c r="I148" s="55">
        <f>SUM(I139:I147)</f>
        <v>74.459999999999994</v>
      </c>
      <c r="J148" s="55">
        <f>SUM(J139:J147)</f>
        <v>508.52</v>
      </c>
      <c r="K148" s="23"/>
      <c r="L148" s="62">
        <f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>SUM(G149:G159)</f>
        <v>27.849999999999998</v>
      </c>
      <c r="H160" s="55">
        <f>SUM(H149:H159)</f>
        <v>26.62</v>
      </c>
      <c r="I160" s="55">
        <f>SUM(I149:I159)</f>
        <v>109.10000000000001</v>
      </c>
      <c r="J160" s="55">
        <f>SUM(J149:J159)</f>
        <v>787.43999999999994</v>
      </c>
      <c r="K160" s="23"/>
      <c r="L160" s="62">
        <f>SUM(L149:L159)</f>
        <v>79.25</v>
      </c>
    </row>
    <row r="161" spans="1:12" ht="15" x14ac:dyDescent="0.2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>G148+G160</f>
        <v>42.709999999999994</v>
      </c>
      <c r="H161" s="56">
        <f>H148+H160</f>
        <v>43.430000000000007</v>
      </c>
      <c r="I161" s="56">
        <f>I148+I160</f>
        <v>183.56</v>
      </c>
      <c r="J161" s="56">
        <f>J148+J160</f>
        <v>1295.96</v>
      </c>
      <c r="K161" s="64"/>
      <c r="L161" s="63">
        <f>L148+L160</f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>SUM(G162:G169)</f>
        <v>28.52</v>
      </c>
      <c r="H170" s="55">
        <f>SUM(H162:H169)</f>
        <v>10.469999999999999</v>
      </c>
      <c r="I170" s="55">
        <f>SUM(I162:I169)</f>
        <v>76.08</v>
      </c>
      <c r="J170" s="55">
        <f>SUM(J162:J169)</f>
        <v>512.63000000000011</v>
      </c>
      <c r="K170" s="23"/>
      <c r="L170" s="62">
        <f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>SUM(G171:G181)</f>
        <v>22.63</v>
      </c>
      <c r="H182" s="55">
        <f>SUM(H171:H181)</f>
        <v>29.619999999999997</v>
      </c>
      <c r="I182" s="55">
        <f>SUM(I171:I181)</f>
        <v>94.81</v>
      </c>
      <c r="J182" s="55">
        <f>SUM(J171:J181)</f>
        <v>736.35000000000014</v>
      </c>
      <c r="K182" s="23"/>
      <c r="L182" s="62">
        <f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>G170+G182</f>
        <v>51.15</v>
      </c>
      <c r="H183" s="56">
        <f>H170+H182</f>
        <v>40.089999999999996</v>
      </c>
      <c r="I183" s="56">
        <f>I170+I182</f>
        <v>170.89</v>
      </c>
      <c r="J183" s="56">
        <f>J170+J182</f>
        <v>1248.9800000000002</v>
      </c>
      <c r="K183" s="64"/>
      <c r="L183" s="63">
        <f>L170+L182</f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>SUM(G184:G191)</f>
        <v>16.079999999999998</v>
      </c>
      <c r="H192" s="55">
        <f>SUM(H184:H191)</f>
        <v>14.28</v>
      </c>
      <c r="I192" s="55">
        <f>SUM(I184:I191)</f>
        <v>96.11</v>
      </c>
      <c r="J192" s="55">
        <f>SUM(J184:J191)</f>
        <v>577.28000000000009</v>
      </c>
      <c r="K192" s="23"/>
      <c r="L192" s="62">
        <f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>SUM(G193:G202)</f>
        <v>22.439999999999998</v>
      </c>
      <c r="H203" s="55">
        <f>SUM(H193:H202)</f>
        <v>27.02</v>
      </c>
      <c r="I203" s="55">
        <f>SUM(I193:I202)</f>
        <v>93.679999999999993</v>
      </c>
      <c r="J203" s="55">
        <f>SUM(J193:J202)</f>
        <v>707.63</v>
      </c>
      <c r="K203" s="23"/>
      <c r="L203" s="62">
        <f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>G192+G203</f>
        <v>38.519999999999996</v>
      </c>
      <c r="H204" s="56">
        <f>H192+H203</f>
        <v>41.3</v>
      </c>
      <c r="I204" s="56">
        <f>I192+I203</f>
        <v>189.79</v>
      </c>
      <c r="J204" s="56">
        <f>J192+J203</f>
        <v>1284.9100000000001</v>
      </c>
      <c r="K204" s="64"/>
      <c r="L204" s="63">
        <f>L192+L203</f>
        <v>158.5</v>
      </c>
    </row>
    <row r="205" spans="1:12" ht="38.25" x14ac:dyDescent="0.25">
      <c r="A205" s="18">
        <v>2</v>
      </c>
      <c r="B205" s="19">
        <v>5</v>
      </c>
      <c r="C205" s="20" t="s">
        <v>20</v>
      </c>
      <c r="D205" s="74" t="s">
        <v>21</v>
      </c>
      <c r="E205" s="76" t="s">
        <v>129</v>
      </c>
      <c r="F205" s="69">
        <v>240</v>
      </c>
      <c r="G205" s="70">
        <v>14.15</v>
      </c>
      <c r="H205" s="70">
        <v>16.45</v>
      </c>
      <c r="I205" s="70">
        <v>41.67</v>
      </c>
      <c r="J205" s="70">
        <v>371.33</v>
      </c>
      <c r="K205" s="71" t="s">
        <v>130</v>
      </c>
      <c r="L205" s="72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" customHeight="1" x14ac:dyDescent="0.25">
      <c r="A213" s="22"/>
      <c r="B213" s="15"/>
      <c r="C213" s="8"/>
      <c r="D213" s="16" t="s">
        <v>33</v>
      </c>
      <c r="E213" s="9"/>
      <c r="F213" s="17">
        <f>SUM(F205:F212)</f>
        <v>505</v>
      </c>
      <c r="G213" s="55">
        <f>SUM(G205:G212)</f>
        <v>18</v>
      </c>
      <c r="H213" s="55">
        <f>SUM(H205:H212)</f>
        <v>17.03</v>
      </c>
      <c r="I213" s="55">
        <f>SUM(I205:I212)</f>
        <v>73.98</v>
      </c>
      <c r="J213" s="55">
        <f>SUM(J205:J212)</f>
        <v>521.14</v>
      </c>
      <c r="K213" s="23"/>
      <c r="L213" s="62">
        <f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121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122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123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124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125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126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>SUM(G214:G224)</f>
        <v>21.29</v>
      </c>
      <c r="H225" s="55">
        <f>SUM(H214:H224)</f>
        <v>29.3</v>
      </c>
      <c r="I225" s="55">
        <f>SUM(I214:I224)</f>
        <v>95.66</v>
      </c>
      <c r="J225" s="55">
        <f>SUM(J214:J224)</f>
        <v>731.52</v>
      </c>
      <c r="K225" s="23"/>
      <c r="L225" s="62">
        <f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1225</v>
      </c>
      <c r="G226" s="56">
        <f>G213+G225</f>
        <v>39.29</v>
      </c>
      <c r="H226" s="56">
        <f>H213+H225</f>
        <v>46.33</v>
      </c>
      <c r="I226" s="56">
        <f>I213+I225</f>
        <v>169.64</v>
      </c>
      <c r="J226" s="56">
        <f>J213+J225</f>
        <v>1252.6599999999999</v>
      </c>
      <c r="K226" s="64"/>
      <c r="L226" s="63">
        <f>L213+L225</f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1287.5</v>
      </c>
      <c r="G227" s="57">
        <f>(G28+G50+G72+G93+G115+G138+G161+G183+G204+G226)/(IF(G28=0,0,1)+IF(G50=0,0,1)+IF(G72=0,0,1)+IF(G93=0,0,1)+IF(G115=0,0,1)+IF(G138=0,0,1)+IF(G161=0,0,1)+IF(G183=0,0,1)+IF(G204=0,0,1)+IF(G226=0,0,1))</f>
        <v>41.916999999999994</v>
      </c>
      <c r="H227" s="57">
        <f>(H28+H50+H72+H93+H115+H138+H161+H183+H204+H226)/(IF(H28=0,0,1)+IF(H50=0,0,1)+IF(H72=0,0,1)+IF(H93=0,0,1)+IF(H115=0,0,1)+IF(H138=0,0,1)+IF(H161=0,0,1)+IF(H183=0,0,1)+IF(H204=0,0,1)+IF(H226=0,0,1))</f>
        <v>45.177999999999997</v>
      </c>
      <c r="I227" s="57">
        <f>(I28+I50+I72+I93+I115+I138+I161+I183+I204+I226)/(IF(I28=0,0,1)+IF(I50=0,0,1)+IF(I72=0,0,1)+IF(I93=0,0,1)+IF(I115=0,0,1)+IF(I138=0,0,1)+IF(I161=0,0,1)+IF(I183=0,0,1)+IF(I204=0,0,1)+IF(I226=0,0,1))</f>
        <v>182.54899999999998</v>
      </c>
      <c r="J227" s="57">
        <f>(J28+J50+J72+J93+J115+J138+J161+J183+J204+J226)/(IF(J28=0,0,1)+IF(J50=0,0,1)+IF(J72=0,0,1)+IF(J93=0,0,1)+IF(J115=0,0,1)+IF(J138=0,0,1)+IF(J161=0,0,1)+IF(J183=0,0,1)+IF(J204=0,0,1)+IF(J226=0,0,1))</f>
        <v>1304.4459999999999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28:D28"/>
    <mergeCell ref="C50:D50"/>
    <mergeCell ref="C183:D183"/>
    <mergeCell ref="C204:D204"/>
    <mergeCell ref="C226:D226"/>
    <mergeCell ref="C227:E227"/>
    <mergeCell ref="C72:D72"/>
    <mergeCell ref="C93:D93"/>
    <mergeCell ref="C115:D115"/>
    <mergeCell ref="C138:D138"/>
    <mergeCell ref="C161:D16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Эдуард Лейман</cp:lastModifiedBy>
  <cp:lastPrinted>2024-02-21T09:26:44Z</cp:lastPrinted>
  <dcterms:created xsi:type="dcterms:W3CDTF">2022-05-16T14:23:56Z</dcterms:created>
  <dcterms:modified xsi:type="dcterms:W3CDTF">2024-03-03T11:33:33Z</dcterms:modified>
</cp:coreProperties>
</file>